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J:\P 1.3.4 incubatoare afaceri\2.CONSULTARE PUBLICA\2.1 Ghid publicat in consultare\V3- Cosmin Bala\Anexe\"/>
    </mc:Choice>
  </mc:AlternateContent>
  <xr:revisionPtr revIDLastSave="0" documentId="13_ncr:1_{F4B164AA-2C8D-4B40-A49A-D0EB6FFD48E8}" xr6:coauthVersionLast="47" xr6:coauthVersionMax="47" xr10:uidLastSave="{00000000-0000-0000-0000-000000000000}"/>
  <bookViews>
    <workbookView xWindow="-120" yWindow="-120" windowWidth="19440" windowHeight="15000" xr2:uid="{00000000-000D-0000-FFFF-FFFF00000000}"/>
  </bookViews>
  <sheets>
    <sheet name="Grila ETF" sheetId="1" r:id="rId1"/>
  </sheets>
  <definedNames>
    <definedName name="_ftn1" localSheetId="0">'Grila ETF'!#REF!</definedName>
    <definedName name="_ftn2" localSheetId="0">'Grila ETF'!#REF!</definedName>
    <definedName name="_ftn3" localSheetId="0">'Grila ETF'!#REF!</definedName>
    <definedName name="_ftnref1" localSheetId="0">'Grila ETF'!$D$87</definedName>
    <definedName name="_ftnref2" localSheetId="0">'Grila ETF'!#REF!</definedName>
    <definedName name="_ftnref3" localSheetId="0">'Grila ETF'!#REF!</definedName>
    <definedName name="_Toc207183163" localSheetId="0">'Grila ETF'!#REF!</definedName>
    <definedName name="_xlnm.Print_Area" localSheetId="0">'Grila ETF'!$A$1:$E$124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7" i="1"/>
  <c r="E17" i="1"/>
  <c r="E4" i="1"/>
  <c r="E41" i="1"/>
  <c r="E25" i="1"/>
  <c r="E71" i="1"/>
  <c r="E23" i="1"/>
  <c r="E94" i="1"/>
</calcChain>
</file>

<file path=xl/sharedStrings.xml><?xml version="1.0" encoding="utf-8"?>
<sst xmlns="http://schemas.openxmlformats.org/spreadsheetml/2006/main" count="147" uniqueCount="98">
  <si>
    <t>1.</t>
  </si>
  <si>
    <t>1.1.</t>
  </si>
  <si>
    <t>3.2.</t>
  </si>
  <si>
    <t>2.1.</t>
  </si>
  <si>
    <t>Planul de afaceri</t>
  </si>
  <si>
    <t>1.3.</t>
  </si>
  <si>
    <t>Studiul de fezabilitate/DALI (dacă este cazul)</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</si>
  <si>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</si>
  <si>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</si>
  <si>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</si>
  <si>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</si>
  <si>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</si>
  <si>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</si>
  <si>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</si>
  <si>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</si>
  <si>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Limite punctaj de acordat</t>
  </si>
  <si>
    <t>b.</t>
  </si>
  <si>
    <t>a.</t>
  </si>
  <si>
    <t>c.</t>
  </si>
  <si>
    <t>d.</t>
  </si>
  <si>
    <t xml:space="preserve">Rezultatele proiectului şi indicatorii de realizare sunt corelaţi cu activităţile şi ţintele stabilite şi sunt fezabile. </t>
  </si>
  <si>
    <t xml:space="preserve">b. </t>
  </si>
  <si>
    <t xml:space="preserve">Proiecțiile veniturilor și cheltuielilor de operare sunt realiste, suficient justificate, fundamentate pe date corecte, surse verificabile. </t>
  </si>
  <si>
    <t>0-5</t>
  </si>
  <si>
    <t>Investiția include măsuri de asigurare a egalității de șanse și tratament:</t>
  </si>
  <si>
    <t>COMPLEMENTARITATEA CU ALTE INVESTIŢII REALIZATE DIN ALTE AXE PRIORITARE ALE POR, PRECUM ŞI ALTE SURSE DE FINANŢARE (punctaj cumulativ)</t>
  </si>
  <si>
    <t xml:space="preserve"> Pentru criteriul 4 se cumulează punctajele pentru situatiile in care se incadreaza proiectul. Nu se acorda punctaje intermediare sau cu zecimale</t>
  </si>
  <si>
    <t>Adaptarea infrastructurii, inclusiv a echipamentelor și utilajelor pentru accesul și operarea de către persoane cu dizabilităţi peste minimul prevazut de legislatia in vigoare</t>
  </si>
  <si>
    <t>4.</t>
  </si>
  <si>
    <t>Calitatea bugetului (punctaj cumulativ maxim 30 de puncte)</t>
  </si>
  <si>
    <t>Sustenabilitatea proiectului (punctaj cumulativ maxim 30 de puncte)</t>
  </si>
  <si>
    <t>Sustenabilitatea financiară este demonstrată prin fluxuri de numerar nete  pozitive pe durata întregii perioade de referință , demonstrând că entitatea nu întâmpină riscul unui deficit de numerar (lichidități) care să pună în pericol realizarea sau operarea investiției/ intrării în procedură de insolvență</t>
  </si>
  <si>
    <t xml:space="preserve"> Pentru criteriul 1 se calculeaza media aritmetica a punctajelor obtinute la subcriteriile 1.1-1.5. Valorile obtinute se rotunjesc fara zecimale.</t>
  </si>
  <si>
    <t>Respectarea principiilor privind dezvoltarea durabilă, egalitatea de şanse, de gen și nediscriminarea, principiul DNSH (Nu vor fi punctate măsurile de conformare cu obligațiile legale ale solicitantului în aceste domenii)</t>
  </si>
  <si>
    <t>Investiția include măsuri de îmbunătățire a calității mediului înconjurător, creșterea eficienței energetice, măsuri DNSH</t>
  </si>
  <si>
    <t>Utilizarea surselor regenerabile de energie ( minim 30% trebuie acoperit din surse regenerabile de energie)</t>
  </si>
  <si>
    <t>Strategia de promovare si de cresterea a vizibilitatii Infrastructurii  este realizabilă (identifică instrumente adecvate şi eficiente) în condiţiile resurselor disponibile. Au fost incluse măsuri de creștere a prestigiului și vizibilității parcului industrial</t>
  </si>
  <si>
    <t>2</t>
  </si>
  <si>
    <t>Calitatea, maturitatea și sustenabilitatea proiectului. Capacitatea financiară și operațională a solicitantului</t>
  </si>
  <si>
    <t>Planul de dezvoltare si anexele (punctaj cumulativ maxim 30 de puncte)</t>
  </si>
  <si>
    <t>2.1.1.</t>
  </si>
  <si>
    <t>2.1.2</t>
  </si>
  <si>
    <t xml:space="preserve">2.1.3. </t>
  </si>
  <si>
    <t>2.1.4.</t>
  </si>
  <si>
    <t>2.3.</t>
  </si>
  <si>
    <t>3.</t>
  </si>
  <si>
    <t>3.1.</t>
  </si>
  <si>
    <t>TOTAL (punctajelor rotunjite, fără zecimale pentru criteriile 1,2,3,4)</t>
  </si>
  <si>
    <t>Proiectul este complementar cu unul sau mai multe proiecte depuse/contractate/implementate sau aflate în curs de implementare prin  POCIDIF, POTJ, PNS si PNRR</t>
  </si>
  <si>
    <t>Proiectul este complementar cu unul sau mai multe proiecte depuse/contractate/implementate sau aflate în curs de implementare prin PR SV OLTENIA 2021-2027</t>
  </si>
  <si>
    <t>Proiectul vizează investitii in cladiri verzi si intelIgente.</t>
  </si>
  <si>
    <t>Serviciile prestate/ oferite de incubator1. Gama de servicii este cuprinzătoare și adecvată specificului incubatorului2. Relevanta: serviciile prestate și acțiunile întreprinse în operarea incubatorului sunt în strânsă corelare cu specificitățile regiunii, cu misiunea si obiectivele incubatorului3. Complementaritatea serviciilor propuse cu cele existente deja pe piață asigură o valoare adăugată a incubatorului, a serviciilor prestate față de oferta existentă pe piață4. Spațiile fizice aferente incubatorului sunt adecvate (inclusiv infrastructura de acces internet/ conectivitate). Spațiile de producție/servicii sunt echipate corespunzător.</t>
  </si>
  <si>
    <t>&gt;=71%</t>
  </si>
  <si>
    <t>61%-70%</t>
  </si>
  <si>
    <t>20 de locuri de muncă</t>
  </si>
  <si>
    <t>16/10 IMM-uri</t>
  </si>
  <si>
    <t>21-40 locuri de munca</t>
  </si>
  <si>
    <t>&gt;=41</t>
  </si>
  <si>
    <t>Contribuţia proiectului la realizarea obiectivelor  priorității de investiție  1:  „Competitivitate prin inovare și întreprinderi dinamice”, Intervenția 2 - „Dezvoltarea antreprenoriatului prin înființarea, dezvoltarea și operaționalizarea structurilor de afaceri (incubatoarelor, acceleratoarelor de afaceri și a parcurilor industriale, etc) cu impact la nivel regional- A.Incubatoare de afaceri”</t>
  </si>
  <si>
    <t>17/11 IMM-uri- 30/20 IMM-uri</t>
  </si>
  <si>
    <t>&gt;=31/21 IMM-uri</t>
  </si>
  <si>
    <t xml:space="preserve">Costurile investiției nu sunt supraevaluate, sunt suficient fundamentate, spre exemplu prin devize/ oferte de preț/ cataloage/ website-uri, orice alte surse verificabile (cel puțin 2 surse). </t>
  </si>
  <si>
    <t>Au fost identificate toate costurile aferente tuturor obiectivelor de investitie incluse in cadrul documentatiei tehnico-economice si  Planului de dezvoltare a incubatorului de afaceri. Bugetul este corelat cu devizul general şi devizele pe obiecte/Planul de dezvoltare a incubatorului</t>
  </si>
  <si>
    <t xml:space="preserve">Cheltuielile au fost corect încadrate în categoria celor eligibile sau neeligibile, iar pragurile pentru anumite cheltuieli au fost respectate conform prevederilor Ghidului solicitantului. </t>
  </si>
  <si>
    <t xml:space="preserve">Bugetul din cererea de finanţare este complet şi corelat cu activitatile prevazute, cu resursele materiale și umane implicate in realizarea proiectului si cu rezultatele si indicatorii previzionati. </t>
  </si>
  <si>
    <t>Solicitantul identifica toate aspectele aferente sustenabilităţii proiectului referitoare la sustenabilitatea instituţională, operaţională  şi financiară</t>
  </si>
  <si>
    <t>0-2</t>
  </si>
  <si>
    <t>Angajarea de persoane din categorii defavorizate si/sau grupul țintă vizează persoane din categoria defavorizata.  Punctarea maximă se realizează pentru minimum 5 persoane din categoria defavorizata.</t>
  </si>
  <si>
    <t>Crearea de locuri de muncă calificate pentru absolvenţii de studii superioare/ sprijinirea proiectelor  initiate de absolventii cu studii superioare.  Punctarea maximă se realizează pentru minimum 5 locuri de munca si/sau 5  intreprinderi noi infiintare de absolventi cu studii superioare</t>
  </si>
  <si>
    <t>Planul de dezvoltare identifică modalitățile de cooperare, se demonstreaza  susţinerea de către părţile implicate  în acțiuni de dezvoltare locală și regională: sprijin din partea comunităţii şi a stakeholderilor . Solicitantul a încheiat parteneriate, protocoale cu actori relevanți în acest sens, au existat consultări zonale şi regionale (discuţii cu lideri din domeniul afacerilor, cu reprezentanţi ai autorităţilor publice locale, cu diferite organizaţii);focus grupuri cu potenţialii beneficiari ai incubatorului de afaceri (colectare de date calitative);</t>
  </si>
  <si>
    <r>
      <t xml:space="preserve">Gradul de ocupare a incubatorului de afaceri-(suprafata ocupata/utilizată de rezidenti – firme incubate, raportata la capacitatea totala a incubatorului, exclusiv spatii administrative și/sau ocupate de administratorul incubatorului), la 2 ani de la finalizarea proiectului </t>
    </r>
    <r>
      <rPr>
        <b/>
        <sz val="9"/>
        <color rgb="FFFF0000"/>
        <rFont val="Calibri"/>
        <family val="2"/>
        <scheme val="minor"/>
      </rPr>
      <t>(punctarea cu 0 puncte duce la respingerea cererii de finantare)</t>
    </r>
  </si>
  <si>
    <r>
      <t>IMM-uri care utilizează servicii ale unor pepiniere de afaceri după crearea pepinierelor (număr de rezidenti:minim de 16 societăţi/minimum 10 societăţi în cazul celor care activează în sectoarele de producţie), la 3 ani de la finalizarea componentei finanțabile prin ajutor de stat regional (</t>
    </r>
    <r>
      <rPr>
        <b/>
        <sz val="9"/>
        <color rgb="FFFF0000"/>
        <rFont val="Calibri"/>
        <family val="2"/>
        <scheme val="minor"/>
      </rPr>
      <t>punctarea cu 0 puncte duce la respingerea cererii de finantare)</t>
    </r>
  </si>
  <si>
    <r>
      <t xml:space="preserve">Crearea locurilor de munca in cadrul incubatorului de afaceri(personalul adminstratorului, fondatorilor, ), la  3 ani de la finalizarea componentei finanțabile prin ajutor de stat regional </t>
    </r>
    <r>
      <rPr>
        <b/>
        <sz val="9"/>
        <color rgb="FFFF0000"/>
        <rFont val="Calibri"/>
        <family val="2"/>
        <scheme val="minor"/>
      </rPr>
      <t>(punctarea cu 0 puncte duce la respingerea cererii de finantare)</t>
    </r>
  </si>
  <si>
    <t>Sunt prezentate solutii circulare inovative de reutilizare a deșeurilor obținute și folosirea acestora in alte procese operationale. Transformarea deseurilor in noi produse cu valoare adaugata.Punctarea maximă se realizează pentru includerea a 2 solutii circulare inovative</t>
  </si>
  <si>
    <t>Solicitantul demonstreaza capacitatea de autofinantare ( menţinerea, întreţinerea şi funcţionarea investiţiei) după încheierea proiectului şi încetarea finanţării nerambursabile</t>
  </si>
  <si>
    <t xml:space="preserve">c. </t>
  </si>
  <si>
    <t xml:space="preserve">GRILA DE EVALUARE TEHNICO-FINANCIARĂ 
</t>
  </si>
  <si>
    <t>0-3</t>
  </si>
  <si>
    <t>Planul de dezvoltare  este fundamentat pe date și proiecții realiste care  nu sunt mai vechi de 2 ani .</t>
  </si>
  <si>
    <t xml:space="preserve"> Analiza pietei prezinta structura antreprenorială, nevoile actuale şi viitoare ale potenţialilor clienţi.</t>
  </si>
  <si>
    <t xml:space="preserve">Calitatea serviciilor de incubare (programul de incubare) </t>
  </si>
  <si>
    <t>b.  Solicitantul are documentaţia tehnico-economică faza PT conformă grilei de verificare PT  (anexa VI) și prezintă Autorizaţie de construire</t>
  </si>
  <si>
    <t xml:space="preserve">Calitatea proiectului (coerenţa documentaţiei tehnico-economice, maturitate,  metodologia de implementare, calitatea şi justificarea bugetului) </t>
  </si>
  <si>
    <t xml:space="preserve">a.  Solicitantul are documentația tehnico-economică faza SF/DALI elaborată și  conformă grilei de verificare SF/DALI  (anexa V) </t>
  </si>
  <si>
    <t xml:space="preserve">Studiul de fezabilitate/DALI/PT  </t>
  </si>
  <si>
    <r>
      <t>Programul de incubare este prezentat in detaliu si cuprinde strategia de atragere a potentialilor antreprenori,  strategia de promovare si de cresterea a vizibilitatii incubatorului în regiune; criterii aplicate in selectarea afacerilor, c</t>
    </r>
    <r>
      <rPr>
        <sz val="8"/>
        <rFont val="Calibri"/>
        <family val="2"/>
        <scheme val="minor"/>
      </rPr>
      <t>riteriile de selectare a antreprenorilor/ firmelor/ ideilor de afaceri cu potențial de dezvoltare şi creștere, Strategia de monitorizare in toate etapele incubării (modalitatea de colectare a datelor, indicatorii cheie de performanţă analizaţi, etc), strategia de ieşire din incubatorul de afaceri, detaliaţi criteriile de exit după perioada de incubare, sau chiar în timpul incubării.</t>
    </r>
  </si>
  <si>
    <t>SUnt detaliati indicatorii de performanta care vor fi monitorizaţi de administratorul incubatorului:  Indicatori de performanţă financiară;Indicatori de eficienţă operaţională: Indicatori de impact local. Indicatorii trebuie sa fie corelati cu indicatorii si rezultatele cererii de finantare.</t>
  </si>
  <si>
    <t>Capacitatea operationala a administratorului incubatorului (Competențele și calificările existente la nivelul incubatorului (resursele umane interne ale administratorului incubatorului) acoperă serviciile definite, corelate cu nevoile identificate în mediul antreprenorial și sectorul economic specific incubatorului in toate etapele de incubare.)</t>
  </si>
  <si>
    <t xml:space="preserve">a. </t>
  </si>
  <si>
    <t>c..</t>
  </si>
  <si>
    <t xml:space="preserve">Administratorul incubatorului poate acopri &lt;=50% din Serviciile de pre-incubare, incubare, post incubare prezentate in planul de dezvoltare cu resursele umane proprii. </t>
  </si>
  <si>
    <t xml:space="preserve">Administratorul incubatorului poate acoperi &gt;=80% din Serviciile de pre-incubare, incubare, post incubare prezentate in planul de dezvoltare cu resursele umane proprii. </t>
  </si>
  <si>
    <t xml:space="preserve">Administratorul incubatorului poate acoperi 60% din Serviciile de pre-incubare, incubare, post incubare prezentate in planul de dezvoltare cu resursele umane proprii. </t>
  </si>
  <si>
    <t xml:space="preserve"> In cazul in care proiectul nu implica activitati de constructie pentru acest subcriteriu, evaluatorul tehnic, va puncta dacă planul de dezvoltare si cererea de finantare, inclusiv anexele, prezinta informatii cu privire la condițiile menționate în ghidul solicitantului în ceea ce privește respectarea principiilor privind imunizarea la schimbări climatice și obiectivele de mediu (DNSH).</t>
  </si>
  <si>
    <t>c</t>
  </si>
  <si>
    <t xml:space="preserve">e. </t>
  </si>
  <si>
    <t xml:space="preserve">Echipa de management demonstreaza  capacitatea operationala si financiara  </t>
  </si>
  <si>
    <t>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</si>
</sst>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b/>
      <sz val="9"/>
      <name val="Calibri"/>
      <family val="2"/>
      <scheme val="minor"/>
    </font>
    <font>
      <sz val="9"/>
      <name val="Calibri"/>
      <family val="2"/>
      <scheme val="minor"/>
    </font>
    <font>
      <i/>
      <sz val="9"/>
      <name val="Calibri"/>
      <family val="2"/>
      <scheme val="minor"/>
    </font>
    <font>
      <b/>
      <i/>
      <sz val="9"/>
      <name val="Calibri"/>
      <family val="2"/>
      <scheme val="minor"/>
    </font>
    <font>
      <sz val="8"/>
      <name val="Calibri"/>
      <family val="2"/>
      <charset val="238"/>
      <scheme val="minor"/>
    </font>
    <font>
      <sz val="9"/>
      <color rgb="FFFF0000"/>
      <name val="Calibri"/>
      <family val="2"/>
      <scheme val="minor"/>
    </font>
    <font>
      <sz val="10"/>
      <name val="Times New Roman"/>
      <family val="1"/>
    </font>
    <font>
      <b/>
      <sz val="9"/>
      <color rgb="FFFF0000"/>
      <name val="Calibri"/>
      <family val="2"/>
      <scheme val="minor"/>
    </font>
    <font>
      <sz val="8"/>
      <name val="Calibri"/>
      <family val="2"/>
      <scheme val="minor"/>
    </font>
    <font>
      <sz val="9"/>
      <color theme="1" tint="4.9989318521683403E-2"/>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C000"/>
        <bgColor indexed="64"/>
      </patternFill>
    </fill>
    <fill>
      <patternFill patternType="solid">
        <fgColor theme="5" tint="0.79998168889431442"/>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rgb="FF3F3F3F"/>
      </left>
      <right style="thin">
        <color rgb="FF3F3F3F"/>
      </right>
      <top style="thin">
        <color rgb="FF3F3F3F"/>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142">
    <xf numFmtId="0" fontId="0" fillId="0" borderId="0" xfId="0"/>
    <xf numFmtId="0" fontId="4" fillId="0" borderId="0" xfId="0" applyFont="1"/>
    <xf numFmtId="1" fontId="3" fillId="3" borderId="1" xfId="0" applyNumberFormat="1" applyFont="1" applyFill="1" applyBorder="1" applyAlignment="1">
      <alignment horizontal="center" vertical="center"/>
    </xf>
    <xf numFmtId="0" fontId="4" fillId="7" borderId="1" xfId="0" applyFont="1" applyFill="1" applyBorder="1"/>
    <xf numFmtId="49" fontId="3" fillId="3" borderId="1" xfId="0" applyNumberFormat="1" applyFont="1" applyFill="1" applyBorder="1" applyAlignment="1">
      <alignment horizontal="right" vertical="center"/>
    </xf>
    <xf numFmtId="0" fontId="4" fillId="8" borderId="1" xfId="0" applyFont="1" applyFill="1" applyBorder="1"/>
    <xf numFmtId="49" fontId="3" fillId="2" borderId="1" xfId="0" applyNumberFormat="1" applyFont="1" applyFill="1" applyBorder="1" applyAlignment="1">
      <alignment horizontal="right" vertical="center"/>
    </xf>
    <xf numFmtId="1"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0" xfId="0" applyFont="1" applyAlignment="1">
      <alignment horizontal="right" vertical="center"/>
    </xf>
    <xf numFmtId="49" fontId="4" fillId="0" borderId="1" xfId="0" applyNumberFormat="1" applyFont="1" applyBorder="1" applyAlignment="1">
      <alignment horizontal="right" vertical="center"/>
    </xf>
    <xf numFmtId="0" fontId="4" fillId="0" borderId="1" xfId="0" applyFont="1" applyBorder="1" applyAlignment="1">
      <alignment horizontal="left" vertical="center"/>
    </xf>
    <xf numFmtId="0" fontId="3" fillId="5" borderId="1" xfId="0" applyFont="1" applyFill="1" applyBorder="1" applyAlignment="1">
      <alignment horizontal="center" vertical="center"/>
    </xf>
    <xf numFmtId="0" fontId="4" fillId="0" borderId="4" xfId="0" applyFont="1" applyBorder="1" applyAlignment="1">
      <alignment horizontal="right" vertical="center"/>
    </xf>
    <xf numFmtId="0" fontId="4" fillId="5" borderId="1" xfId="0" applyFont="1" applyFill="1" applyBorder="1" applyAlignment="1">
      <alignment vertical="center"/>
    </xf>
    <xf numFmtId="0" fontId="3" fillId="0" borderId="1" xfId="0" applyFont="1" applyBorder="1" applyAlignment="1">
      <alignment horizontal="left" vertical="center"/>
    </xf>
    <xf numFmtId="1" fontId="4" fillId="0" borderId="1" xfId="0" applyNumberFormat="1" applyFont="1" applyBorder="1" applyAlignment="1">
      <alignment horizontal="center"/>
    </xf>
    <xf numFmtId="0" fontId="4" fillId="0" borderId="0" xfId="0" applyFont="1" applyAlignment="1">
      <alignment horizontal="center"/>
    </xf>
    <xf numFmtId="0" fontId="4" fillId="0" borderId="2" xfId="0" applyFont="1" applyBorder="1" applyAlignment="1">
      <alignment horizontal="right" vertical="center"/>
    </xf>
    <xf numFmtId="0" fontId="4" fillId="0" borderId="3" xfId="1" applyFont="1" applyBorder="1" applyAlignment="1">
      <alignment vertical="center" wrapText="1"/>
    </xf>
    <xf numFmtId="0" fontId="4" fillId="0" borderId="2" xfId="1" applyFont="1" applyBorder="1" applyAlignment="1">
      <alignment horizontal="right" vertical="center"/>
    </xf>
    <xf numFmtId="0" fontId="4" fillId="0" borderId="3" xfId="1" applyFont="1" applyBorder="1" applyAlignment="1">
      <alignment vertical="top" wrapText="1"/>
    </xf>
    <xf numFmtId="0" fontId="5" fillId="0" borderId="2" xfId="2" applyFont="1" applyBorder="1" applyAlignment="1">
      <alignment horizontal="right" vertical="center"/>
    </xf>
    <xf numFmtId="0" fontId="5" fillId="0" borderId="3" xfId="2" applyFont="1" applyBorder="1" applyAlignment="1">
      <alignment vertical="center" wrapText="1"/>
    </xf>
    <xf numFmtId="0" fontId="5" fillId="0" borderId="0" xfId="2" applyFont="1" applyBorder="1" applyAlignment="1">
      <alignment horizontal="right" vertical="center"/>
    </xf>
    <xf numFmtId="0" fontId="5" fillId="0" borderId="0" xfId="2" applyFont="1" applyBorder="1" applyAlignment="1">
      <alignment horizontal="left" vertical="center" wrapText="1"/>
    </xf>
    <xf numFmtId="0" fontId="5" fillId="0" borderId="0" xfId="2" applyFont="1" applyBorder="1" applyAlignment="1">
      <alignment vertical="center" wrapText="1"/>
    </xf>
    <xf numFmtId="0" fontId="6" fillId="0" borderId="0" xfId="2" applyFont="1" applyBorder="1" applyAlignment="1">
      <alignment horizontal="left" vertical="center" wrapText="1"/>
    </xf>
    <xf numFmtId="0" fontId="4" fillId="0" borderId="5" xfId="0" applyFont="1" applyBorder="1" applyAlignment="1">
      <alignment vertical="justify"/>
    </xf>
    <xf numFmtId="0" fontId="4" fillId="0" borderId="6" xfId="0" applyFont="1" applyBorder="1" applyAlignment="1">
      <alignment vertical="justify"/>
    </xf>
    <xf numFmtId="0" fontId="4" fillId="5" borderId="22" xfId="0" applyFont="1" applyFill="1" applyBorder="1" applyAlignment="1">
      <alignment horizontal="left" vertical="center"/>
    </xf>
    <xf numFmtId="0" fontId="4" fillId="5" borderId="5" xfId="0" applyFont="1" applyFill="1" applyBorder="1" applyAlignment="1">
      <alignment vertical="center" wrapText="1"/>
    </xf>
    <xf numFmtId="0" fontId="4" fillId="0" borderId="25" xfId="0" applyFont="1" applyBorder="1" applyAlignment="1">
      <alignment vertical="center"/>
    </xf>
    <xf numFmtId="0" fontId="8" fillId="0" borderId="1" xfId="0" applyFont="1" applyBorder="1" applyAlignment="1">
      <alignment vertical="center" wrapText="1"/>
    </xf>
    <xf numFmtId="0" fontId="8" fillId="0" borderId="0" xfId="0" applyFont="1"/>
    <xf numFmtId="0" fontId="8" fillId="0" borderId="1" xfId="0" applyFont="1" applyBorder="1" applyAlignment="1">
      <alignment horizontal="center" vertical="center"/>
    </xf>
    <xf numFmtId="0" fontId="8" fillId="0" borderId="0" xfId="0" applyFont="1" applyAlignment="1">
      <alignment horizontal="right" vertical="center"/>
    </xf>
    <xf numFmtId="0" fontId="8" fillId="0" borderId="5" xfId="0" applyFont="1" applyBorder="1" applyAlignment="1">
      <alignment vertical="justify"/>
    </xf>
    <xf numFmtId="0" fontId="8" fillId="0" borderId="6" xfId="0" applyFont="1" applyBorder="1" applyAlignment="1">
      <alignment vertical="justify"/>
    </xf>
    <xf numFmtId="0" fontId="8" fillId="0" borderId="25" xfId="0" applyFont="1" applyBorder="1" applyAlignment="1">
      <alignment vertical="justify"/>
    </xf>
    <xf numFmtId="0" fontId="8" fillId="0" borderId="1" xfId="0" applyFont="1" applyBorder="1" applyAlignment="1">
      <alignment vertical="justify"/>
    </xf>
    <xf numFmtId="0" fontId="8" fillId="5" borderId="26" xfId="0" applyFont="1" applyFill="1" applyBorder="1" applyAlignment="1">
      <alignment horizontal="center" vertical="center"/>
    </xf>
    <xf numFmtId="0" fontId="8" fillId="9" borderId="0" xfId="0" applyFont="1" applyFill="1" applyAlignment="1">
      <alignment horizontal="right" vertical="center"/>
    </xf>
    <xf numFmtId="0" fontId="8" fillId="9" borderId="5" xfId="0" applyFont="1" applyFill="1" applyBorder="1" applyAlignment="1">
      <alignment vertical="justify"/>
    </xf>
    <xf numFmtId="0" fontId="8" fillId="9" borderId="6" xfId="0" applyFont="1" applyFill="1" applyBorder="1" applyAlignment="1">
      <alignment vertical="justify"/>
    </xf>
    <xf numFmtId="0" fontId="8" fillId="9" borderId="0" xfId="0" applyFont="1" applyFill="1"/>
    <xf numFmtId="0" fontId="8" fillId="0" borderId="0" xfId="0" applyFont="1" applyAlignment="1">
      <alignment horizontal="center"/>
    </xf>
    <xf numFmtId="0" fontId="8" fillId="0" borderId="0" xfId="0" applyFont="1" applyAlignment="1">
      <alignment horizontal="left" vertical="center"/>
    </xf>
    <xf numFmtId="0" fontId="9" fillId="0" borderId="0" xfId="0" applyFont="1"/>
    <xf numFmtId="49" fontId="3" fillId="3" borderId="5" xfId="0" applyNumberFormat="1" applyFont="1" applyFill="1" applyBorder="1" applyAlignment="1">
      <alignment horizontal="right" vertical="center"/>
    </xf>
    <xf numFmtId="9" fontId="4" fillId="0" borderId="1" xfId="0" applyNumberFormat="1" applyFont="1" applyBorder="1" applyAlignment="1">
      <alignment vertical="center" wrapText="1"/>
    </xf>
    <xf numFmtId="1" fontId="4" fillId="0" borderId="1" xfId="0" applyNumberFormat="1" applyFont="1" applyBorder="1" applyAlignment="1">
      <alignment vertical="center" wrapText="1"/>
    </xf>
    <xf numFmtId="0" fontId="3" fillId="3" borderId="1" xfId="0" applyFont="1" applyFill="1" applyBorder="1" applyAlignment="1">
      <alignment horizontal="center" vertical="center"/>
    </xf>
    <xf numFmtId="0" fontId="4" fillId="0" borderId="20" xfId="0" applyFont="1" applyBorder="1"/>
    <xf numFmtId="49" fontId="3" fillId="2" borderId="5" xfId="0" applyNumberFormat="1" applyFont="1" applyFill="1" applyBorder="1" applyAlignment="1">
      <alignment horizontal="right" vertical="center"/>
    </xf>
    <xf numFmtId="0" fontId="8" fillId="6" borderId="5" xfId="0" applyFont="1" applyFill="1" applyBorder="1" applyAlignment="1">
      <alignment vertical="justify"/>
    </xf>
    <xf numFmtId="0" fontId="8" fillId="6" borderId="6" xfId="0" applyFont="1" applyFill="1" applyBorder="1" applyAlignment="1">
      <alignment vertical="justify"/>
    </xf>
    <xf numFmtId="0" fontId="4" fillId="9" borderId="0" xfId="0" applyFont="1" applyFill="1" applyAlignment="1">
      <alignment horizontal="right" vertical="center"/>
    </xf>
    <xf numFmtId="0" fontId="4" fillId="9" borderId="5" xfId="0" applyFont="1" applyFill="1" applyBorder="1" applyAlignment="1">
      <alignment vertical="justify"/>
    </xf>
    <xf numFmtId="0" fontId="4" fillId="9" borderId="6" xfId="0" applyFont="1" applyFill="1" applyBorder="1" applyAlignment="1">
      <alignment vertical="justify"/>
    </xf>
    <xf numFmtId="0" fontId="4" fillId="9" borderId="0" xfId="0" applyFont="1" applyFill="1"/>
    <xf numFmtId="9" fontId="4" fillId="0" borderId="1" xfId="0" applyNumberFormat="1" applyFont="1" applyBorder="1" applyAlignment="1">
      <alignment horizontal="left" vertical="center" wrapText="1"/>
    </xf>
    <xf numFmtId="0" fontId="4" fillId="5" borderId="14" xfId="0" applyFont="1" applyFill="1" applyBorder="1" applyAlignment="1">
      <alignment horizontal="left" vertical="center"/>
    </xf>
    <xf numFmtId="0" fontId="4" fillId="0" borderId="11" xfId="1" applyFont="1" applyBorder="1" applyAlignment="1">
      <alignment horizontal="left"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1" xfId="1" applyFont="1" applyBorder="1" applyAlignment="1">
      <alignment horizontal="center" vertical="center" wrapText="1"/>
    </xf>
    <xf numFmtId="0" fontId="4" fillId="0" borderId="14" xfId="1" applyFont="1" applyBorder="1" applyAlignment="1">
      <alignment horizontal="left" vertical="top" wrapText="1"/>
    </xf>
    <xf numFmtId="0" fontId="4" fillId="0" borderId="0" xfId="1" applyFont="1" applyBorder="1" applyAlignment="1">
      <alignment horizontal="left" vertical="top"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5" fillId="0" borderId="8" xfId="2" applyFont="1" applyBorder="1" applyAlignment="1">
      <alignment horizontal="left" vertical="center" wrapText="1"/>
    </xf>
    <xf numFmtId="0" fontId="5" fillId="0" borderId="9" xfId="2" applyFont="1" applyBorder="1" applyAlignment="1">
      <alignment horizontal="left" vertical="center" wrapText="1"/>
    </xf>
    <xf numFmtId="0" fontId="5" fillId="0" borderId="10" xfId="2" applyFont="1" applyBorder="1" applyAlignment="1">
      <alignment horizontal="left" vertical="center" wrapText="1"/>
    </xf>
    <xf numFmtId="0" fontId="4" fillId="0" borderId="16"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8" xfId="1" applyFont="1" applyBorder="1" applyAlignment="1">
      <alignment horizontal="left" vertical="center" wrapText="1"/>
    </xf>
    <xf numFmtId="0" fontId="4" fillId="0" borderId="9" xfId="1" applyFont="1" applyBorder="1" applyAlignment="1">
      <alignment horizontal="left" vertical="center" wrapText="1"/>
    </xf>
    <xf numFmtId="0" fontId="4" fillId="0" borderId="10" xfId="1" applyFont="1" applyBorder="1" applyAlignment="1">
      <alignment horizontal="left" vertical="center" wrapText="1"/>
    </xf>
    <xf numFmtId="0" fontId="4" fillId="7" borderId="5" xfId="0" applyFont="1" applyFill="1" applyBorder="1" applyAlignment="1">
      <alignment vertical="justify"/>
    </xf>
    <xf numFmtId="0" fontId="4" fillId="7" borderId="6" xfId="0" applyFont="1" applyFill="1" applyBorder="1" applyAlignment="1">
      <alignment vertical="justify"/>
    </xf>
    <xf numFmtId="0" fontId="4" fillId="7" borderId="7" xfId="0" applyFont="1" applyFill="1" applyBorder="1" applyAlignment="1">
      <alignment vertical="justify"/>
    </xf>
    <xf numFmtId="0" fontId="8" fillId="6" borderId="5" xfId="0" applyFont="1" applyFill="1" applyBorder="1" applyAlignment="1">
      <alignment vertical="justify"/>
    </xf>
    <xf numFmtId="0" fontId="8" fillId="6" borderId="6" xfId="0" applyFont="1" applyFill="1" applyBorder="1" applyAlignment="1">
      <alignment vertical="justify"/>
    </xf>
    <xf numFmtId="0" fontId="4" fillId="5" borderId="25" xfId="0" applyFont="1" applyFill="1" applyBorder="1" applyAlignment="1">
      <alignment horizontal="center" vertical="center"/>
    </xf>
    <xf numFmtId="0" fontId="4" fillId="5" borderId="26" xfId="0" applyFont="1" applyFill="1" applyBorder="1" applyAlignment="1">
      <alignment horizontal="center" vertical="center"/>
    </xf>
    <xf numFmtId="0" fontId="8" fillId="0" borderId="0" xfId="1" applyFont="1" applyBorder="1" applyAlignment="1">
      <alignment horizontal="left" vertical="center"/>
    </xf>
    <xf numFmtId="0" fontId="8" fillId="0" borderId="0" xfId="0" applyFont="1"/>
    <xf numFmtId="49" fontId="4" fillId="0" borderId="25" xfId="0" applyNumberFormat="1" applyFont="1" applyBorder="1" applyAlignment="1">
      <alignment horizontal="right" vertical="center"/>
    </xf>
    <xf numFmtId="0" fontId="4" fillId="0" borderId="13" xfId="0" applyFont="1" applyBorder="1" applyAlignment="1">
      <alignment horizontal="right" vertical="center"/>
    </xf>
    <xf numFmtId="0" fontId="4" fillId="5" borderId="21" xfId="0" applyFont="1" applyFill="1" applyBorder="1" applyAlignment="1">
      <alignment horizontal="left" vertical="center"/>
    </xf>
    <xf numFmtId="0" fontId="4" fillId="5" borderId="22" xfId="0" applyFont="1" applyFill="1" applyBorder="1" applyAlignment="1">
      <alignment horizontal="left" vertical="center"/>
    </xf>
    <xf numFmtId="49" fontId="4" fillId="0" borderId="26" xfId="0" applyNumberFormat="1" applyFont="1" applyBorder="1" applyAlignment="1">
      <alignment horizontal="right" vertical="center"/>
    </xf>
    <xf numFmtId="0" fontId="4" fillId="0" borderId="26" xfId="0" applyFont="1" applyBorder="1" applyAlignment="1">
      <alignment horizontal="right" vertical="center"/>
    </xf>
    <xf numFmtId="0" fontId="4" fillId="5" borderId="25" xfId="0" applyFont="1" applyFill="1" applyBorder="1" applyAlignment="1">
      <alignment horizontal="left" vertical="center"/>
    </xf>
    <xf numFmtId="0" fontId="4" fillId="5" borderId="26" xfId="0" applyFont="1" applyFill="1" applyBorder="1" applyAlignment="1">
      <alignment horizontal="left" vertical="center"/>
    </xf>
    <xf numFmtId="0" fontId="4" fillId="0" borderId="0" xfId="0" applyFont="1" applyAlignment="1">
      <alignment horizontal="center"/>
    </xf>
    <xf numFmtId="0" fontId="4" fillId="0" borderId="1" xfId="0" applyFont="1" applyBorder="1" applyAlignment="1">
      <alignment horizontal="center" vertical="center"/>
    </xf>
    <xf numFmtId="0" fontId="4" fillId="0" borderId="8" xfId="1" applyFont="1" applyBorder="1" applyAlignment="1">
      <alignment horizontal="left" vertical="top" wrapText="1"/>
    </xf>
    <xf numFmtId="0" fontId="4" fillId="0" borderId="9" xfId="1" applyFont="1" applyBorder="1" applyAlignment="1">
      <alignment horizontal="left" vertical="top" wrapText="1"/>
    </xf>
    <xf numFmtId="0" fontId="4" fillId="0" borderId="10" xfId="1" applyFont="1" applyBorder="1" applyAlignment="1">
      <alignment horizontal="left" vertical="top" wrapText="1"/>
    </xf>
    <xf numFmtId="0" fontId="4" fillId="0" borderId="4" xfId="0" applyFont="1" applyBorder="1" applyAlignment="1">
      <alignment horizontal="left" vertical="top"/>
    </xf>
    <xf numFmtId="0" fontId="4" fillId="0" borderId="0" xfId="0" applyFont="1" applyAlignment="1">
      <alignment horizontal="left" vertical="top"/>
    </xf>
    <xf numFmtId="0" fontId="4" fillId="0" borderId="4" xfId="1" applyFont="1" applyBorder="1" applyAlignment="1">
      <alignment horizontal="left" vertical="top"/>
    </xf>
    <xf numFmtId="0" fontId="4" fillId="0" borderId="0" xfId="1" applyFont="1" applyBorder="1" applyAlignment="1">
      <alignment horizontal="left" vertical="top"/>
    </xf>
    <xf numFmtId="0" fontId="3"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49" fontId="8" fillId="0" borderId="25" xfId="0" applyNumberFormat="1" applyFont="1" applyBorder="1" applyAlignment="1">
      <alignment horizontal="right" vertical="center"/>
    </xf>
    <xf numFmtId="0" fontId="8" fillId="0" borderId="26" xfId="0" applyFont="1" applyBorder="1" applyAlignment="1">
      <alignment horizontal="right" vertical="center"/>
    </xf>
    <xf numFmtId="0" fontId="8" fillId="0" borderId="13" xfId="0" applyFont="1" applyBorder="1" applyAlignment="1">
      <alignment horizontal="right" vertical="center"/>
    </xf>
    <xf numFmtId="0" fontId="4" fillId="5" borderId="5"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5" borderId="13" xfId="0" applyFont="1" applyFill="1" applyBorder="1" applyAlignment="1">
      <alignment horizontal="left" vertical="center"/>
    </xf>
    <xf numFmtId="0" fontId="8" fillId="0" borderId="26" xfId="0" applyFont="1" applyBorder="1" applyAlignment="1">
      <alignment horizontal="center" vertical="center"/>
    </xf>
    <xf numFmtId="0" fontId="8" fillId="0" borderId="13" xfId="0" applyFont="1" applyBorder="1" applyAlignment="1">
      <alignment horizontal="center" vertical="center"/>
    </xf>
    <xf numFmtId="0" fontId="4" fillId="0" borderId="24" xfId="0" applyFont="1" applyBorder="1" applyAlignment="1">
      <alignment horizontal="right" vertical="center"/>
    </xf>
    <xf numFmtId="0" fontId="8" fillId="0" borderId="4" xfId="0" applyFont="1" applyBorder="1" applyAlignment="1">
      <alignment horizontal="left" vertical="top" wrapText="1"/>
    </xf>
    <xf numFmtId="0" fontId="4" fillId="6" borderId="5" xfId="0" applyFont="1" applyFill="1" applyBorder="1" applyAlignment="1">
      <alignment vertical="justify"/>
    </xf>
    <xf numFmtId="0" fontId="4" fillId="6" borderId="6" xfId="0" applyFont="1" applyFill="1" applyBorder="1" applyAlignment="1">
      <alignment vertical="justify"/>
    </xf>
    <xf numFmtId="0" fontId="4" fillId="5" borderId="1" xfId="0" applyFont="1" applyFill="1" applyBorder="1" applyAlignment="1">
      <alignment horizontal="left" vertical="center" wrapText="1"/>
    </xf>
    <xf numFmtId="49" fontId="4" fillId="0" borderId="23" xfId="0" applyNumberFormat="1" applyFont="1" applyBorder="1" applyAlignment="1">
      <alignment horizontal="right" vertical="center"/>
    </xf>
    <xf numFmtId="0" fontId="4" fillId="8" borderId="5" xfId="0" applyFont="1" applyFill="1" applyBorder="1" applyAlignment="1">
      <alignment vertical="justify"/>
    </xf>
    <xf numFmtId="0" fontId="4" fillId="8" borderId="6" xfId="0" applyFont="1" applyFill="1" applyBorder="1" applyAlignment="1">
      <alignment vertical="justify"/>
    </xf>
    <xf numFmtId="0" fontId="4" fillId="8" borderId="7" xfId="0" applyFont="1" applyFill="1" applyBorder="1" applyAlignment="1">
      <alignment vertical="justify"/>
    </xf>
    <xf numFmtId="0" fontId="3" fillId="4" borderId="18" xfId="0" applyFont="1" applyFill="1" applyBorder="1" applyAlignment="1">
      <alignment vertical="distributed" wrapText="1"/>
    </xf>
    <xf numFmtId="0" fontId="4" fillId="0" borderId="18" xfId="0" applyFont="1" applyBorder="1"/>
    <xf numFmtId="0" fontId="4" fillId="0" borderId="23" xfId="0" applyFont="1" applyBorder="1"/>
    <xf numFmtId="0" fontId="4" fillId="0" borderId="19" xfId="0" applyFont="1" applyBorder="1"/>
    <xf numFmtId="0" fontId="4" fillId="0" borderId="27" xfId="0" applyFont="1" applyBorder="1"/>
    <xf numFmtId="0" fontId="4" fillId="0" borderId="25" xfId="0" applyFont="1" applyBorder="1" applyAlignment="1">
      <alignment horizontal="center" vertical="center" wrapText="1"/>
    </xf>
    <xf numFmtId="0" fontId="4" fillId="0" borderId="13" xfId="0" applyFont="1" applyBorder="1" applyAlignment="1">
      <alignment horizontal="center" vertical="center" wrapText="1"/>
    </xf>
    <xf numFmtId="0" fontId="4" fillId="5" borderId="14" xfId="0" applyFont="1" applyFill="1" applyBorder="1" applyAlignment="1">
      <alignment horizontal="left" vertical="center"/>
    </xf>
    <xf numFmtId="0" fontId="4" fillId="7" borderId="5" xfId="0" applyFont="1" applyFill="1" applyBorder="1"/>
    <xf numFmtId="0" fontId="4" fillId="7" borderId="6" xfId="0" applyFont="1" applyFill="1" applyBorder="1"/>
    <xf numFmtId="0" fontId="4" fillId="7" borderId="7" xfId="0" applyFont="1" applyFill="1" applyBorder="1"/>
    <xf numFmtId="0" fontId="12" fillId="0" borderId="1" xfId="0" applyFont="1" applyBorder="1" applyAlignment="1">
      <alignment vertical="center" wrapText="1"/>
    </xf>
    <xf numFmtId="0" fontId="12" fillId="0" borderId="1" xfId="0" applyFont="1" applyBorder="1" applyAlignment="1">
      <alignment horizontal="center" vertical="center"/>
    </xf>
  </cellXfs>
  <cellStyles count="3">
    <cellStyle name="Explanatory Text" xfId="2" builtinId="53"/>
    <cellStyle name="Normal" xfId="0" builtinId="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42"/>
  <sheetViews>
    <sheetView tabSelected="1" view="pageBreakPreview" topLeftCell="A91" zoomScale="130" zoomScaleNormal="130" zoomScaleSheetLayoutView="130" workbookViewId="0">
      <selection activeCell="C28" sqref="C28"/>
    </sheetView>
  </sheetViews>
  <sheetFormatPr defaultColWidth="8.85546875" defaultRowHeight="12" x14ac:dyDescent="0.2"/>
  <cols>
    <col min="1" max="1" width="6.28515625" style="37" customWidth="1"/>
    <col min="2" max="2" width="5.140625" style="37" customWidth="1"/>
    <col min="3" max="3" width="5.85546875" style="37" customWidth="1"/>
    <col min="4" max="4" width="114.5703125" style="50" customWidth="1"/>
    <col min="5" max="5" width="9.140625" style="49" customWidth="1"/>
    <col min="6" max="7" width="9.140625" style="37" customWidth="1"/>
    <col min="8" max="16384" width="8.85546875" style="37"/>
  </cols>
  <sheetData>
    <row r="1" spans="1:5" s="1" customFormat="1" x14ac:dyDescent="0.2">
      <c r="A1" s="16"/>
      <c r="E1" s="56"/>
    </row>
    <row r="2" spans="1:5" s="1" customFormat="1" x14ac:dyDescent="0.2">
      <c r="A2" s="129" t="s">
        <v>76</v>
      </c>
      <c r="B2" s="130"/>
      <c r="C2" s="130"/>
      <c r="D2" s="131"/>
      <c r="E2" s="134" t="s">
        <v>15</v>
      </c>
    </row>
    <row r="3" spans="1:5" s="1" customFormat="1" ht="24.6" customHeight="1" x14ac:dyDescent="0.2">
      <c r="A3" s="132"/>
      <c r="B3" s="132"/>
      <c r="C3" s="132"/>
      <c r="D3" s="133"/>
      <c r="E3" s="135"/>
    </row>
    <row r="4" spans="1:5" s="1" customFormat="1" ht="42" customHeight="1" x14ac:dyDescent="0.2">
      <c r="A4" s="52" t="s">
        <v>0</v>
      </c>
      <c r="B4" s="110" t="s">
        <v>58</v>
      </c>
      <c r="C4" s="110"/>
      <c r="D4" s="110"/>
      <c r="E4" s="2">
        <f>(E12+E7+E17)/3</f>
        <v>60</v>
      </c>
    </row>
    <row r="5" spans="1:5" s="1" customFormat="1" x14ac:dyDescent="0.2">
      <c r="A5" s="3"/>
      <c r="B5" s="137" t="s">
        <v>32</v>
      </c>
      <c r="C5" s="138"/>
      <c r="D5" s="139"/>
      <c r="E5" s="3"/>
    </row>
    <row r="6" spans="1:5" s="1" customFormat="1" x14ac:dyDescent="0.2">
      <c r="A6" s="12"/>
      <c r="B6" s="31"/>
      <c r="C6" s="32"/>
      <c r="D6" s="32"/>
      <c r="E6" s="32"/>
    </row>
    <row r="7" spans="1:5" s="1" customFormat="1" ht="41.45" customHeight="1" x14ac:dyDescent="0.2">
      <c r="A7" s="57" t="s">
        <v>1</v>
      </c>
      <c r="B7" s="111" t="s">
        <v>70</v>
      </c>
      <c r="C7" s="111"/>
      <c r="D7" s="111"/>
      <c r="E7" s="8">
        <f>E8</f>
        <v>60</v>
      </c>
    </row>
    <row r="8" spans="1:5" s="1" customFormat="1" x14ac:dyDescent="0.2">
      <c r="A8" s="125"/>
      <c r="B8" s="99"/>
      <c r="C8" s="10" t="s">
        <v>17</v>
      </c>
      <c r="D8" s="11" t="s">
        <v>52</v>
      </c>
      <c r="E8" s="10">
        <v>60</v>
      </c>
    </row>
    <row r="9" spans="1:5" s="1" customFormat="1" x14ac:dyDescent="0.2">
      <c r="A9" s="120"/>
      <c r="B9" s="100"/>
      <c r="C9" s="10" t="s">
        <v>16</v>
      </c>
      <c r="D9" s="11" t="s">
        <v>53</v>
      </c>
      <c r="E9" s="10">
        <v>40</v>
      </c>
    </row>
    <row r="10" spans="1:5" s="1" customFormat="1" x14ac:dyDescent="0.2">
      <c r="A10" s="120"/>
      <c r="B10" s="100"/>
      <c r="C10" s="10" t="s">
        <v>18</v>
      </c>
      <c r="D10" s="64">
        <v>0.6</v>
      </c>
      <c r="E10" s="10">
        <v>20</v>
      </c>
    </row>
    <row r="11" spans="1:5" s="63" customFormat="1" x14ac:dyDescent="0.2">
      <c r="A11" s="60"/>
      <c r="B11" s="61"/>
      <c r="C11" s="62"/>
      <c r="D11" s="62"/>
      <c r="E11" s="62"/>
    </row>
    <row r="12" spans="1:5" s="1" customFormat="1" ht="35.25" customHeight="1" x14ac:dyDescent="0.2">
      <c r="A12" s="57" t="s">
        <v>1</v>
      </c>
      <c r="B12" s="111" t="s">
        <v>71</v>
      </c>
      <c r="C12" s="111"/>
      <c r="D12" s="111"/>
      <c r="E12" s="8">
        <f>E13</f>
        <v>60</v>
      </c>
    </row>
    <row r="13" spans="1:5" s="1" customFormat="1" x14ac:dyDescent="0.2">
      <c r="A13" s="125"/>
      <c r="B13" s="95"/>
      <c r="C13" s="10" t="s">
        <v>17</v>
      </c>
      <c r="D13" s="53" t="s">
        <v>60</v>
      </c>
      <c r="E13" s="10">
        <v>60</v>
      </c>
    </row>
    <row r="14" spans="1:5" s="1" customFormat="1" x14ac:dyDescent="0.2">
      <c r="A14" s="120"/>
      <c r="B14" s="136"/>
      <c r="C14" s="10" t="s">
        <v>16</v>
      </c>
      <c r="D14" s="53" t="s">
        <v>59</v>
      </c>
      <c r="E14" s="10">
        <v>40</v>
      </c>
    </row>
    <row r="15" spans="1:5" s="1" customFormat="1" x14ac:dyDescent="0.2">
      <c r="A15" s="120"/>
      <c r="B15" s="136"/>
      <c r="C15" s="10" t="s">
        <v>18</v>
      </c>
      <c r="D15" s="53" t="s">
        <v>55</v>
      </c>
      <c r="E15" s="10">
        <v>20</v>
      </c>
    </row>
    <row r="16" spans="1:5" s="1" customFormat="1" x14ac:dyDescent="0.2">
      <c r="A16" s="12"/>
      <c r="B16" s="31"/>
      <c r="C16" s="32"/>
      <c r="D16" s="32"/>
      <c r="E16" s="32"/>
    </row>
    <row r="17" spans="1:5" s="1" customFormat="1" ht="39" customHeight="1" x14ac:dyDescent="0.2">
      <c r="A17" s="57" t="s">
        <v>5</v>
      </c>
      <c r="B17" s="111" t="s">
        <v>72</v>
      </c>
      <c r="C17" s="111"/>
      <c r="D17" s="111"/>
      <c r="E17" s="8">
        <f>E18</f>
        <v>60</v>
      </c>
    </row>
    <row r="18" spans="1:5" s="1" customFormat="1" x14ac:dyDescent="0.2">
      <c r="A18" s="125"/>
      <c r="B18" s="99"/>
      <c r="C18" s="10" t="s">
        <v>17</v>
      </c>
      <c r="D18" s="11" t="s">
        <v>57</v>
      </c>
      <c r="E18" s="10">
        <v>60</v>
      </c>
    </row>
    <row r="19" spans="1:5" s="1" customFormat="1" x14ac:dyDescent="0.2">
      <c r="A19" s="120"/>
      <c r="B19" s="100"/>
      <c r="C19" s="10" t="s">
        <v>16</v>
      </c>
      <c r="D19" s="54" t="s">
        <v>56</v>
      </c>
      <c r="E19" s="10">
        <v>40</v>
      </c>
    </row>
    <row r="20" spans="1:5" s="1" customFormat="1" x14ac:dyDescent="0.2">
      <c r="A20" s="120"/>
      <c r="B20" s="100"/>
      <c r="C20" s="10" t="s">
        <v>18</v>
      </c>
      <c r="D20" s="53" t="s">
        <v>54</v>
      </c>
      <c r="E20" s="10">
        <v>20</v>
      </c>
    </row>
    <row r="21" spans="1:5" s="1" customFormat="1" x14ac:dyDescent="0.2">
      <c r="A21" s="120"/>
      <c r="B21" s="122"/>
      <c r="C21" s="123"/>
      <c r="D21" s="123"/>
      <c r="E21" s="123"/>
    </row>
    <row r="22" spans="1:5" s="1" customFormat="1" x14ac:dyDescent="0.2">
      <c r="A22" s="12"/>
      <c r="B22" s="31"/>
      <c r="C22" s="32"/>
      <c r="D22" s="32"/>
      <c r="E22" s="32"/>
    </row>
    <row r="23" spans="1:5" s="1" customFormat="1" x14ac:dyDescent="0.2">
      <c r="A23" s="4" t="s">
        <v>37</v>
      </c>
      <c r="B23" s="110" t="s">
        <v>38</v>
      </c>
      <c r="C23" s="110"/>
      <c r="D23" s="110"/>
      <c r="E23" s="2">
        <f>(E25+E62)/2</f>
        <v>20</v>
      </c>
    </row>
    <row r="24" spans="1:5" s="1" customFormat="1" x14ac:dyDescent="0.2">
      <c r="A24" s="5"/>
      <c r="B24" s="126"/>
      <c r="C24" s="127"/>
      <c r="D24" s="128"/>
      <c r="E24" s="5"/>
    </row>
    <row r="25" spans="1:5" s="1" customFormat="1" ht="28.15" customHeight="1" x14ac:dyDescent="0.2">
      <c r="A25" s="6" t="s">
        <v>3</v>
      </c>
      <c r="B25" s="111" t="s">
        <v>82</v>
      </c>
      <c r="C25" s="111"/>
      <c r="D25" s="111"/>
      <c r="E25" s="7">
        <f>SUM(E26+E33+E41+E54)/4</f>
        <v>20</v>
      </c>
    </row>
    <row r="26" spans="1:5" s="1" customFormat="1" x14ac:dyDescent="0.2">
      <c r="A26" s="120"/>
      <c r="B26" s="17" t="s">
        <v>40</v>
      </c>
      <c r="C26" s="124" t="s">
        <v>84</v>
      </c>
      <c r="D26" s="124" t="s">
        <v>6</v>
      </c>
      <c r="E26" s="9">
        <v>20</v>
      </c>
    </row>
    <row r="27" spans="1:5" s="1" customFormat="1" x14ac:dyDescent="0.2">
      <c r="A27" s="120"/>
      <c r="B27" s="89"/>
      <c r="C27" s="10"/>
      <c r="D27" s="11"/>
      <c r="E27" s="9"/>
    </row>
    <row r="28" spans="1:5" ht="36" x14ac:dyDescent="0.2">
      <c r="A28" s="120"/>
      <c r="B28" s="90"/>
      <c r="C28" s="141" t="s">
        <v>17</v>
      </c>
      <c r="D28" s="11" t="s">
        <v>93</v>
      </c>
      <c r="E28" s="38">
        <v>5</v>
      </c>
    </row>
    <row r="29" spans="1:5" s="1" customFormat="1" ht="36" customHeight="1" x14ac:dyDescent="0.2">
      <c r="A29" s="120"/>
      <c r="B29" s="90"/>
      <c r="C29" s="10" t="s">
        <v>16</v>
      </c>
      <c r="D29" s="11" t="s">
        <v>83</v>
      </c>
      <c r="E29" s="10">
        <v>10</v>
      </c>
    </row>
    <row r="30" spans="1:5" s="1" customFormat="1" x14ac:dyDescent="0.2">
      <c r="A30" s="120"/>
      <c r="B30" s="90"/>
      <c r="C30" s="10" t="s">
        <v>94</v>
      </c>
      <c r="D30" s="11" t="s">
        <v>81</v>
      </c>
      <c r="E30" s="10">
        <v>20</v>
      </c>
    </row>
    <row r="31" spans="1:5" x14ac:dyDescent="0.2">
      <c r="A31" s="39"/>
      <c r="B31" s="44"/>
      <c r="C31" s="38"/>
      <c r="D31" s="36"/>
      <c r="E31" s="38"/>
    </row>
    <row r="32" spans="1:5" x14ac:dyDescent="0.2">
      <c r="A32" s="39"/>
      <c r="B32" s="42"/>
      <c r="C32" s="43"/>
      <c r="D32" s="43"/>
      <c r="E32" s="43"/>
    </row>
    <row r="33" spans="1:5" s="1" customFormat="1" x14ac:dyDescent="0.2">
      <c r="A33" s="112"/>
      <c r="B33" s="35" t="s">
        <v>41</v>
      </c>
      <c r="C33" s="124" t="s">
        <v>39</v>
      </c>
      <c r="D33" s="124" t="s">
        <v>4</v>
      </c>
      <c r="E33" s="9">
        <v>20</v>
      </c>
    </row>
    <row r="34" spans="1:5" s="1" customFormat="1" x14ac:dyDescent="0.2">
      <c r="A34" s="113"/>
      <c r="B34" s="118"/>
      <c r="C34" s="10" t="s">
        <v>17</v>
      </c>
      <c r="D34" s="11" t="s">
        <v>78</v>
      </c>
      <c r="E34" s="10" t="s">
        <v>23</v>
      </c>
    </row>
    <row r="35" spans="1:5" s="1" customFormat="1" x14ac:dyDescent="0.2">
      <c r="A35" s="113"/>
      <c r="B35" s="118"/>
      <c r="C35" s="10" t="s">
        <v>16</v>
      </c>
      <c r="D35" s="11" t="s">
        <v>79</v>
      </c>
      <c r="E35" s="10" t="s">
        <v>23</v>
      </c>
    </row>
    <row r="36" spans="1:5" s="1" customFormat="1" ht="48" x14ac:dyDescent="0.2">
      <c r="A36" s="113"/>
      <c r="B36" s="118"/>
      <c r="C36" s="10" t="s">
        <v>18</v>
      </c>
      <c r="D36" s="11" t="s">
        <v>69</v>
      </c>
      <c r="E36" s="10" t="s">
        <v>23</v>
      </c>
    </row>
    <row r="37" spans="1:5" s="1" customFormat="1" ht="24" x14ac:dyDescent="0.2">
      <c r="A37" s="114"/>
      <c r="B37" s="119"/>
      <c r="C37" s="10" t="s">
        <v>19</v>
      </c>
      <c r="D37" s="11" t="s">
        <v>36</v>
      </c>
      <c r="E37" s="10" t="s">
        <v>23</v>
      </c>
    </row>
    <row r="38" spans="1:5" x14ac:dyDescent="0.2">
      <c r="A38" s="39"/>
      <c r="B38" s="87"/>
      <c r="C38" s="88"/>
      <c r="D38" s="88"/>
      <c r="E38" s="88"/>
    </row>
    <row r="39" spans="1:5" x14ac:dyDescent="0.2">
      <c r="A39" s="39"/>
      <c r="B39" s="40"/>
      <c r="C39" s="41"/>
      <c r="D39" s="41"/>
      <c r="E39" s="41"/>
    </row>
    <row r="40" spans="1:5" x14ac:dyDescent="0.2">
      <c r="A40" s="39"/>
      <c r="B40" s="40"/>
      <c r="C40" s="41"/>
      <c r="D40" s="41"/>
      <c r="E40" s="41"/>
    </row>
    <row r="41" spans="1:5" s="1" customFormat="1" x14ac:dyDescent="0.2">
      <c r="A41" s="13"/>
      <c r="B41" s="14" t="s">
        <v>42</v>
      </c>
      <c r="C41" s="115" t="s">
        <v>80</v>
      </c>
      <c r="D41" s="116"/>
      <c r="E41" s="15">
        <f>SUM(E42:E45)</f>
        <v>20</v>
      </c>
    </row>
    <row r="42" spans="1:5" s="1" customFormat="1" ht="46.5" x14ac:dyDescent="0.2">
      <c r="A42" s="93"/>
      <c r="B42" s="99"/>
      <c r="C42" s="10" t="s">
        <v>17</v>
      </c>
      <c r="D42" s="11" t="s">
        <v>85</v>
      </c>
      <c r="E42" s="10">
        <v>5</v>
      </c>
    </row>
    <row r="43" spans="1:5" s="1" customFormat="1" ht="60" x14ac:dyDescent="0.2">
      <c r="A43" s="98"/>
      <c r="B43" s="100"/>
      <c r="C43" s="10" t="s">
        <v>16</v>
      </c>
      <c r="D43" s="11" t="s">
        <v>51</v>
      </c>
      <c r="E43" s="10">
        <v>5</v>
      </c>
    </row>
    <row r="44" spans="1:5" s="1" customFormat="1" x14ac:dyDescent="0.2">
      <c r="A44" s="98"/>
      <c r="B44" s="100"/>
      <c r="C44" s="10" t="s">
        <v>18</v>
      </c>
      <c r="D44" s="11" t="s">
        <v>20</v>
      </c>
      <c r="E44" s="10">
        <v>5</v>
      </c>
    </row>
    <row r="45" spans="1:5" s="1" customFormat="1" ht="36" x14ac:dyDescent="0.2">
      <c r="A45" s="94"/>
      <c r="B45" s="117"/>
      <c r="C45" s="10" t="s">
        <v>19</v>
      </c>
      <c r="D45" s="11" t="s">
        <v>86</v>
      </c>
      <c r="E45" s="10">
        <v>5</v>
      </c>
    </row>
    <row r="46" spans="1:5" x14ac:dyDescent="0.2">
      <c r="A46" s="39"/>
      <c r="B46" s="87"/>
      <c r="C46" s="88"/>
      <c r="D46" s="88"/>
      <c r="E46" s="88"/>
    </row>
    <row r="47" spans="1:5" x14ac:dyDescent="0.2">
      <c r="A47" s="39"/>
      <c r="B47" s="58"/>
      <c r="C47" s="59"/>
      <c r="D47" s="59"/>
      <c r="E47" s="59"/>
    </row>
    <row r="48" spans="1:5" s="1" customFormat="1" x14ac:dyDescent="0.2">
      <c r="A48" s="13"/>
      <c r="B48" s="14" t="s">
        <v>42</v>
      </c>
      <c r="C48" s="115" t="s">
        <v>87</v>
      </c>
      <c r="D48" s="116"/>
      <c r="E48" s="15">
        <v>20</v>
      </c>
    </row>
    <row r="49" spans="1:5" s="1" customFormat="1" ht="24" x14ac:dyDescent="0.2">
      <c r="A49" s="98"/>
      <c r="B49" s="100"/>
      <c r="C49" s="10" t="s">
        <v>88</v>
      </c>
      <c r="D49" s="11" t="s">
        <v>91</v>
      </c>
      <c r="E49" s="10">
        <v>20</v>
      </c>
    </row>
    <row r="50" spans="1:5" s="1" customFormat="1" ht="24" x14ac:dyDescent="0.2">
      <c r="A50" s="98"/>
      <c r="B50" s="100"/>
      <c r="C50" s="10" t="s">
        <v>16</v>
      </c>
      <c r="D50" s="11" t="s">
        <v>92</v>
      </c>
      <c r="E50" s="10">
        <v>10</v>
      </c>
    </row>
    <row r="51" spans="1:5" s="1" customFormat="1" ht="24" x14ac:dyDescent="0.2">
      <c r="A51" s="94"/>
      <c r="B51" s="117"/>
      <c r="C51" s="10" t="s">
        <v>89</v>
      </c>
      <c r="D51" s="11" t="s">
        <v>90</v>
      </c>
      <c r="E51" s="10">
        <v>5</v>
      </c>
    </row>
    <row r="52" spans="1:5" x14ac:dyDescent="0.2">
      <c r="A52" s="39"/>
      <c r="B52" s="87"/>
      <c r="C52" s="88"/>
      <c r="D52" s="88"/>
      <c r="E52" s="88"/>
    </row>
    <row r="53" spans="1:5" s="48" customFormat="1" x14ac:dyDescent="0.2">
      <c r="A53" s="45"/>
      <c r="B53" s="46"/>
      <c r="C53" s="47"/>
      <c r="D53" s="47"/>
      <c r="E53" s="47"/>
    </row>
    <row r="54" spans="1:5" s="1" customFormat="1" x14ac:dyDescent="0.2">
      <c r="A54" s="93"/>
      <c r="B54" s="34" t="s">
        <v>43</v>
      </c>
      <c r="C54" s="115" t="s">
        <v>29</v>
      </c>
      <c r="D54" s="116"/>
      <c r="E54" s="15">
        <v>20</v>
      </c>
    </row>
    <row r="55" spans="1:5" s="1" customFormat="1" ht="24" x14ac:dyDescent="0.2">
      <c r="A55" s="98"/>
      <c r="B55" s="99"/>
      <c r="C55" s="10" t="s">
        <v>17</v>
      </c>
      <c r="D55" s="11" t="s">
        <v>62</v>
      </c>
      <c r="E55" s="10" t="s">
        <v>23</v>
      </c>
    </row>
    <row r="56" spans="1:5" s="1" customFormat="1" ht="24" x14ac:dyDescent="0.2">
      <c r="A56" s="98"/>
      <c r="B56" s="100"/>
      <c r="C56" s="10" t="s">
        <v>16</v>
      </c>
      <c r="D56" s="11" t="s">
        <v>61</v>
      </c>
      <c r="E56" s="10" t="s">
        <v>23</v>
      </c>
    </row>
    <row r="57" spans="1:5" s="1" customFormat="1" ht="24" x14ac:dyDescent="0.2">
      <c r="A57" s="98"/>
      <c r="B57" s="100"/>
      <c r="C57" s="10" t="s">
        <v>18</v>
      </c>
      <c r="D57" s="11" t="s">
        <v>64</v>
      </c>
      <c r="E57" s="10" t="s">
        <v>23</v>
      </c>
    </row>
    <row r="58" spans="1:5" s="1" customFormat="1" ht="24" x14ac:dyDescent="0.2">
      <c r="A58" s="98"/>
      <c r="B58" s="100"/>
      <c r="C58" s="10" t="s">
        <v>19</v>
      </c>
      <c r="D58" s="11" t="s">
        <v>63</v>
      </c>
      <c r="E58" s="10" t="s">
        <v>23</v>
      </c>
    </row>
    <row r="59" spans="1:5" ht="12" customHeight="1" x14ac:dyDescent="0.2">
      <c r="A59" s="39"/>
      <c r="B59" s="87"/>
      <c r="C59" s="88"/>
      <c r="D59" s="88"/>
      <c r="E59" s="88"/>
    </row>
    <row r="60" spans="1:5" x14ac:dyDescent="0.2">
      <c r="A60" s="39"/>
      <c r="B60" s="40"/>
      <c r="C60" s="41"/>
      <c r="D60" s="41"/>
      <c r="E60" s="41"/>
    </row>
    <row r="61" spans="1:5" x14ac:dyDescent="0.2">
      <c r="A61" s="121"/>
      <c r="B61" s="92"/>
      <c r="C61" s="92"/>
      <c r="D61" s="92"/>
      <c r="E61" s="92"/>
    </row>
    <row r="62" spans="1:5" s="1" customFormat="1" x14ac:dyDescent="0.2">
      <c r="A62" s="6" t="s">
        <v>44</v>
      </c>
      <c r="B62" s="111" t="s">
        <v>30</v>
      </c>
      <c r="C62" s="111"/>
      <c r="D62" s="111"/>
      <c r="E62" s="8">
        <v>20</v>
      </c>
    </row>
    <row r="63" spans="1:5" s="1" customFormat="1" ht="24" x14ac:dyDescent="0.2">
      <c r="A63" s="93"/>
      <c r="B63" s="99"/>
      <c r="C63" s="10" t="s">
        <v>17</v>
      </c>
      <c r="D63" s="11" t="s">
        <v>65</v>
      </c>
      <c r="E63" s="10" t="s">
        <v>97</v>
      </c>
    </row>
    <row r="64" spans="1:5" s="1" customFormat="1" ht="36" x14ac:dyDescent="0.2">
      <c r="A64" s="98"/>
      <c r="B64" s="100"/>
      <c r="C64" s="10" t="s">
        <v>16</v>
      </c>
      <c r="D64" s="11" t="s">
        <v>31</v>
      </c>
      <c r="E64" s="10" t="s">
        <v>97</v>
      </c>
    </row>
    <row r="65" spans="1:5" s="1" customFormat="1" x14ac:dyDescent="0.2">
      <c r="A65" s="98"/>
      <c r="B65" s="100"/>
      <c r="C65" s="10" t="s">
        <v>75</v>
      </c>
      <c r="D65" s="11" t="s">
        <v>22</v>
      </c>
      <c r="E65" s="10" t="s">
        <v>97</v>
      </c>
    </row>
    <row r="66" spans="1:5" s="1" customFormat="1" ht="24" x14ac:dyDescent="0.2">
      <c r="A66" s="98"/>
      <c r="B66" s="100"/>
      <c r="C66" s="10" t="s">
        <v>19</v>
      </c>
      <c r="D66" s="11" t="s">
        <v>74</v>
      </c>
      <c r="E66" s="10" t="s">
        <v>97</v>
      </c>
    </row>
    <row r="67" spans="1:5" s="1" customFormat="1" x14ac:dyDescent="0.2">
      <c r="A67" s="12"/>
      <c r="B67" s="65"/>
      <c r="C67" s="10" t="s">
        <v>95</v>
      </c>
      <c r="D67" s="140" t="s">
        <v>96</v>
      </c>
      <c r="E67" s="10" t="s">
        <v>97</v>
      </c>
    </row>
    <row r="68" spans="1:5" s="1" customFormat="1" ht="12" customHeight="1" x14ac:dyDescent="0.2">
      <c r="A68" s="12"/>
      <c r="B68" s="122"/>
      <c r="C68" s="123"/>
      <c r="D68" s="123"/>
      <c r="E68" s="123"/>
    </row>
    <row r="69" spans="1:5" s="63" customFormat="1" ht="12" customHeight="1" x14ac:dyDescent="0.2">
      <c r="A69" s="60"/>
      <c r="B69" s="61"/>
      <c r="C69" s="62"/>
      <c r="D69" s="62"/>
      <c r="E69" s="62"/>
    </row>
    <row r="70" spans="1:5" x14ac:dyDescent="0.2">
      <c r="A70" s="121"/>
      <c r="B70" s="92"/>
      <c r="C70" s="92"/>
      <c r="D70" s="92"/>
      <c r="E70" s="92"/>
    </row>
    <row r="71" spans="1:5" s="1" customFormat="1" ht="28.9" customHeight="1" x14ac:dyDescent="0.2">
      <c r="A71" s="4" t="s">
        <v>45</v>
      </c>
      <c r="B71" s="110" t="s">
        <v>33</v>
      </c>
      <c r="C71" s="110"/>
      <c r="D71" s="110"/>
      <c r="E71" s="2">
        <f>(E73+E79)/2</f>
        <v>15</v>
      </c>
    </row>
    <row r="72" spans="1:5" s="1" customFormat="1" x14ac:dyDescent="0.2">
      <c r="A72" s="3"/>
      <c r="B72" s="84"/>
      <c r="C72" s="85"/>
      <c r="D72" s="86"/>
      <c r="E72" s="3"/>
    </row>
    <row r="73" spans="1:5" s="1" customFormat="1" x14ac:dyDescent="0.2">
      <c r="A73" s="6" t="s">
        <v>46</v>
      </c>
      <c r="B73" s="111" t="s">
        <v>24</v>
      </c>
      <c r="C73" s="111"/>
      <c r="D73" s="111"/>
      <c r="E73" s="8">
        <v>15</v>
      </c>
    </row>
    <row r="74" spans="1:5" s="1" customFormat="1" ht="24" x14ac:dyDescent="0.2">
      <c r="A74" s="93"/>
      <c r="B74" s="99"/>
      <c r="C74" s="10" t="s">
        <v>17</v>
      </c>
      <c r="D74" s="11" t="s">
        <v>27</v>
      </c>
      <c r="E74" s="10" t="s">
        <v>23</v>
      </c>
    </row>
    <row r="75" spans="1:5" s="1" customFormat="1" ht="36" x14ac:dyDescent="0.2">
      <c r="A75" s="97"/>
      <c r="B75" s="100"/>
      <c r="C75" s="10" t="s">
        <v>21</v>
      </c>
      <c r="D75" s="11" t="s">
        <v>68</v>
      </c>
      <c r="E75" s="10" t="s">
        <v>23</v>
      </c>
    </row>
    <row r="76" spans="1:5" s="1" customFormat="1" ht="24" x14ac:dyDescent="0.2">
      <c r="A76" s="94"/>
      <c r="B76" s="117"/>
      <c r="C76" s="10" t="s">
        <v>18</v>
      </c>
      <c r="D76" s="11" t="s">
        <v>67</v>
      </c>
      <c r="E76" s="10" t="s">
        <v>23</v>
      </c>
    </row>
    <row r="77" spans="1:5" s="1" customFormat="1" ht="12" customHeight="1" x14ac:dyDescent="0.2">
      <c r="A77" s="12"/>
      <c r="B77" s="122"/>
      <c r="C77" s="123"/>
      <c r="D77" s="123"/>
      <c r="E77" s="123"/>
    </row>
    <row r="78" spans="1:5" s="1" customFormat="1" x14ac:dyDescent="0.2">
      <c r="A78" s="12"/>
      <c r="B78" s="31"/>
      <c r="C78" s="32"/>
      <c r="D78" s="32"/>
      <c r="E78" s="32"/>
    </row>
    <row r="79" spans="1:5" s="1" customFormat="1" x14ac:dyDescent="0.2">
      <c r="A79" s="6" t="s">
        <v>2</v>
      </c>
      <c r="B79" s="111" t="s">
        <v>34</v>
      </c>
      <c r="C79" s="111"/>
      <c r="D79" s="111"/>
      <c r="E79" s="8">
        <v>15</v>
      </c>
    </row>
    <row r="80" spans="1:5" s="1" customFormat="1" x14ac:dyDescent="0.2">
      <c r="A80" s="93"/>
      <c r="B80" s="95"/>
      <c r="C80" s="10" t="s">
        <v>17</v>
      </c>
      <c r="D80" s="11" t="s">
        <v>35</v>
      </c>
      <c r="E80" s="10" t="s">
        <v>23</v>
      </c>
    </row>
    <row r="81" spans="1:5" s="1" customFormat="1" ht="36" x14ac:dyDescent="0.2">
      <c r="A81" s="94"/>
      <c r="B81" s="96"/>
      <c r="C81" s="10" t="s">
        <v>16</v>
      </c>
      <c r="D81" s="11" t="s">
        <v>73</v>
      </c>
      <c r="E81" s="10" t="s">
        <v>23</v>
      </c>
    </row>
    <row r="82" spans="1:5" s="1" customFormat="1" x14ac:dyDescent="0.2">
      <c r="A82" s="12"/>
      <c r="B82" s="33"/>
      <c r="C82" s="10" t="s">
        <v>18</v>
      </c>
      <c r="D82" s="11" t="s">
        <v>50</v>
      </c>
      <c r="E82" s="10" t="s">
        <v>23</v>
      </c>
    </row>
    <row r="83" spans="1:5" ht="12" customHeight="1" x14ac:dyDescent="0.2">
      <c r="A83" s="39"/>
      <c r="B83" s="87"/>
      <c r="C83" s="88"/>
      <c r="D83" s="88"/>
      <c r="E83" s="88"/>
    </row>
    <row r="84" spans="1:5" x14ac:dyDescent="0.2">
      <c r="A84" s="39"/>
      <c r="B84" s="40"/>
      <c r="C84" s="41"/>
      <c r="D84" s="41"/>
      <c r="E84" s="41"/>
    </row>
    <row r="85" spans="1:5" s="1" customFormat="1" x14ac:dyDescent="0.2">
      <c r="A85" s="4" t="s">
        <v>28</v>
      </c>
      <c r="B85" s="73" t="s">
        <v>25</v>
      </c>
      <c r="C85" s="74"/>
      <c r="D85" s="75"/>
      <c r="E85" s="55">
        <v>5</v>
      </c>
    </row>
    <row r="86" spans="1:5" s="1" customFormat="1" x14ac:dyDescent="0.2">
      <c r="A86" s="3"/>
      <c r="B86" s="84" t="s">
        <v>26</v>
      </c>
      <c r="C86" s="85"/>
      <c r="D86" s="86"/>
      <c r="E86" s="3"/>
    </row>
    <row r="87" spans="1:5" s="1" customFormat="1" ht="24" x14ac:dyDescent="0.2">
      <c r="A87" s="93"/>
      <c r="B87" s="99"/>
      <c r="C87" s="10" t="s">
        <v>17</v>
      </c>
      <c r="D87" s="11" t="s">
        <v>48</v>
      </c>
      <c r="E87" s="10" t="s">
        <v>77</v>
      </c>
    </row>
    <row r="88" spans="1:5" s="1" customFormat="1" ht="24" x14ac:dyDescent="0.2">
      <c r="A88" s="97"/>
      <c r="B88" s="100"/>
      <c r="C88" s="10" t="s">
        <v>16</v>
      </c>
      <c r="D88" s="11" t="s">
        <v>49</v>
      </c>
      <c r="E88" s="10" t="s">
        <v>66</v>
      </c>
    </row>
    <row r="89" spans="1:5" s="1" customFormat="1" x14ac:dyDescent="0.2">
      <c r="A89" s="98"/>
      <c r="B89" s="100"/>
      <c r="C89" s="10"/>
      <c r="D89" s="11"/>
      <c r="E89" s="10"/>
    </row>
    <row r="90" spans="1:5" x14ac:dyDescent="0.2">
      <c r="A90" s="39"/>
      <c r="B90" s="87"/>
      <c r="C90" s="88"/>
      <c r="D90" s="88"/>
      <c r="E90" s="88"/>
    </row>
    <row r="91" spans="1:5" x14ac:dyDescent="0.2">
      <c r="A91" s="39"/>
      <c r="B91" s="40"/>
      <c r="C91" s="41"/>
      <c r="D91" s="41"/>
      <c r="E91" s="41"/>
    </row>
    <row r="92" spans="1:5" s="1" customFormat="1" ht="12.75" x14ac:dyDescent="0.2">
      <c r="A92" s="12"/>
      <c r="B92" s="31"/>
      <c r="C92" s="32"/>
      <c r="D92" s="51"/>
      <c r="E92" s="32"/>
    </row>
    <row r="93" spans="1:5" s="1" customFormat="1" x14ac:dyDescent="0.2">
      <c r="A93" s="12"/>
      <c r="B93" s="31"/>
      <c r="C93" s="32"/>
      <c r="D93" s="32"/>
      <c r="E93" s="32"/>
    </row>
    <row r="94" spans="1:5" s="1" customFormat="1" x14ac:dyDescent="0.2">
      <c r="A94" s="102"/>
      <c r="B94" s="102"/>
      <c r="C94" s="102"/>
      <c r="D94" s="18" t="s">
        <v>47</v>
      </c>
      <c r="E94" s="19">
        <f>E4+E23+E71+E85</f>
        <v>100</v>
      </c>
    </row>
    <row r="95" spans="1:5" s="1" customFormat="1" x14ac:dyDescent="0.2">
      <c r="A95" s="101"/>
      <c r="B95" s="101"/>
      <c r="C95" s="101"/>
      <c r="D95" s="101"/>
      <c r="E95" s="20"/>
    </row>
    <row r="96" spans="1:5" s="1" customFormat="1" ht="12.75" thickBot="1" x14ac:dyDescent="0.25">
      <c r="A96" s="101"/>
      <c r="B96" s="101"/>
      <c r="C96" s="101"/>
      <c r="D96" s="101"/>
      <c r="E96" s="20"/>
    </row>
    <row r="97" spans="1:5" s="1" customFormat="1" x14ac:dyDescent="0.2">
      <c r="A97" s="21"/>
      <c r="B97" s="103" t="s">
        <v>7</v>
      </c>
      <c r="C97" s="104"/>
      <c r="D97" s="105"/>
      <c r="E97" s="22"/>
    </row>
    <row r="98" spans="1:5" s="1" customFormat="1" x14ac:dyDescent="0.2">
      <c r="A98" s="106"/>
      <c r="B98" s="107"/>
      <c r="C98" s="107"/>
      <c r="D98" s="107"/>
      <c r="E98" s="107"/>
    </row>
    <row r="99" spans="1:5" s="1" customFormat="1" x14ac:dyDescent="0.2">
      <c r="A99" s="106"/>
      <c r="B99" s="107"/>
      <c r="C99" s="107"/>
      <c r="D99" s="107"/>
      <c r="E99" s="107"/>
    </row>
    <row r="100" spans="1:5" s="1" customFormat="1" x14ac:dyDescent="0.2">
      <c r="A100" s="23"/>
      <c r="B100" s="81" t="s">
        <v>8</v>
      </c>
      <c r="C100" s="82"/>
      <c r="D100" s="83"/>
      <c r="E100" s="22"/>
    </row>
    <row r="101" spans="1:5" s="1" customFormat="1" x14ac:dyDescent="0.2">
      <c r="A101" s="108" t="s">
        <v>9</v>
      </c>
      <c r="B101" s="109"/>
      <c r="C101" s="109"/>
      <c r="D101" s="109"/>
      <c r="E101" s="109"/>
    </row>
    <row r="102" spans="1:5" s="1" customFormat="1" x14ac:dyDescent="0.2">
      <c r="A102" s="108"/>
      <c r="B102" s="109"/>
      <c r="C102" s="109"/>
      <c r="D102" s="109"/>
      <c r="E102" s="109"/>
    </row>
    <row r="103" spans="1:5" s="1" customFormat="1" ht="12.75" thickBot="1" x14ac:dyDescent="0.25">
      <c r="A103" s="108"/>
      <c r="B103" s="109"/>
      <c r="C103" s="109"/>
      <c r="D103" s="109"/>
      <c r="E103" s="109"/>
    </row>
    <row r="104" spans="1:5" s="1" customFormat="1" x14ac:dyDescent="0.2">
      <c r="A104" s="23"/>
      <c r="B104" s="81" t="s">
        <v>10</v>
      </c>
      <c r="C104" s="82"/>
      <c r="D104" s="83"/>
      <c r="E104" s="24"/>
    </row>
    <row r="105" spans="1:5" s="1" customFormat="1" x14ac:dyDescent="0.2">
      <c r="A105" s="108"/>
      <c r="B105" s="109"/>
      <c r="C105" s="109"/>
      <c r="D105" s="109"/>
      <c r="E105" s="109"/>
    </row>
    <row r="106" spans="1:5" s="1" customFormat="1" x14ac:dyDescent="0.2">
      <c r="A106" s="108"/>
      <c r="B106" s="109"/>
      <c r="C106" s="109"/>
      <c r="D106" s="109"/>
      <c r="E106" s="109"/>
    </row>
    <row r="107" spans="1:5" s="1" customFormat="1" ht="12.75" thickBot="1" x14ac:dyDescent="0.25">
      <c r="A107" s="108"/>
      <c r="B107" s="109"/>
      <c r="C107" s="109"/>
      <c r="D107" s="109"/>
      <c r="E107" s="109"/>
    </row>
    <row r="108" spans="1:5" s="1" customFormat="1" x14ac:dyDescent="0.2">
      <c r="A108" s="23"/>
      <c r="B108" s="66" t="s">
        <v>11</v>
      </c>
      <c r="C108" s="66"/>
      <c r="D108" s="66"/>
      <c r="E108" s="22"/>
    </row>
    <row r="109" spans="1:5" s="1" customFormat="1" x14ac:dyDescent="0.2">
      <c r="A109" s="67" t="s">
        <v>12</v>
      </c>
      <c r="B109" s="68"/>
      <c r="C109" s="71"/>
      <c r="D109" s="72"/>
      <c r="E109" s="72"/>
    </row>
    <row r="110" spans="1:5" s="1" customFormat="1" x14ac:dyDescent="0.2">
      <c r="A110" s="69"/>
      <c r="B110" s="70"/>
      <c r="C110" s="71"/>
      <c r="D110" s="72"/>
      <c r="E110" s="72"/>
    </row>
    <row r="111" spans="1:5" s="1" customFormat="1" x14ac:dyDescent="0.2">
      <c r="A111" s="69"/>
      <c r="B111" s="70"/>
      <c r="C111" s="71"/>
      <c r="D111" s="72"/>
      <c r="E111" s="72"/>
    </row>
    <row r="112" spans="1:5" s="1" customFormat="1" x14ac:dyDescent="0.2">
      <c r="A112" s="69" t="s">
        <v>13</v>
      </c>
      <c r="B112" s="70"/>
      <c r="C112" s="71"/>
      <c r="D112" s="72"/>
      <c r="E112" s="72"/>
    </row>
    <row r="113" spans="1:5" s="1" customFormat="1" x14ac:dyDescent="0.2">
      <c r="A113" s="69"/>
      <c r="B113" s="70"/>
      <c r="C113" s="71"/>
      <c r="D113" s="72"/>
      <c r="E113" s="72"/>
    </row>
    <row r="114" spans="1:5" s="1" customFormat="1" ht="12.75" thickBot="1" x14ac:dyDescent="0.25">
      <c r="A114" s="79"/>
      <c r="B114" s="80"/>
      <c r="C114" s="71"/>
      <c r="D114" s="72"/>
      <c r="E114" s="72"/>
    </row>
    <row r="115" spans="1:5" s="1" customFormat="1" ht="12.75" thickBot="1" x14ac:dyDescent="0.25">
      <c r="A115" s="16"/>
    </row>
    <row r="116" spans="1:5" s="1" customFormat="1" x14ac:dyDescent="0.2">
      <c r="A116" s="25"/>
      <c r="B116" s="76" t="s">
        <v>14</v>
      </c>
      <c r="C116" s="77"/>
      <c r="D116" s="78"/>
      <c r="E116" s="26"/>
    </row>
    <row r="117" spans="1:5" s="1" customFormat="1" x14ac:dyDescent="0.2">
      <c r="A117" s="27"/>
      <c r="B117" s="28"/>
      <c r="C117" s="28"/>
      <c r="D117" s="28"/>
      <c r="E117" s="29"/>
    </row>
    <row r="118" spans="1:5" s="1" customFormat="1" x14ac:dyDescent="0.2">
      <c r="A118" s="27"/>
      <c r="B118" s="28"/>
      <c r="C118" s="28"/>
      <c r="D118" s="30"/>
      <c r="E118" s="29"/>
    </row>
    <row r="119" spans="1:5" s="1" customFormat="1" x14ac:dyDescent="0.2">
      <c r="A119" s="27"/>
      <c r="B119" s="28"/>
      <c r="C119" s="28"/>
      <c r="D119" s="28"/>
      <c r="E119" s="29"/>
    </row>
    <row r="120" spans="1:5" s="1" customFormat="1" x14ac:dyDescent="0.2">
      <c r="A120" s="27"/>
      <c r="B120" s="28"/>
      <c r="C120" s="28"/>
      <c r="D120" s="28"/>
      <c r="E120" s="29"/>
    </row>
    <row r="121" spans="1:5" s="1" customFormat="1" ht="196.9" customHeight="1" x14ac:dyDescent="0.2">
      <c r="A121" s="27"/>
      <c r="B121" s="28"/>
      <c r="C121" s="28"/>
      <c r="D121" s="28"/>
      <c r="E121" s="29"/>
    </row>
    <row r="122" spans="1:5" s="1" customFormat="1" x14ac:dyDescent="0.2">
      <c r="A122" s="91"/>
      <c r="B122" s="92"/>
      <c r="C122" s="92"/>
      <c r="D122" s="92"/>
      <c r="E122" s="92"/>
    </row>
    <row r="123" spans="1:5" s="1" customFormat="1" x14ac:dyDescent="0.2">
      <c r="A123" s="92"/>
      <c r="B123" s="92"/>
      <c r="C123" s="92"/>
      <c r="D123" s="92"/>
      <c r="E123" s="92"/>
    </row>
    <row r="124" spans="1:5" s="1" customFormat="1" x14ac:dyDescent="0.2">
      <c r="A124" s="92"/>
      <c r="B124" s="92"/>
      <c r="C124" s="92"/>
      <c r="D124" s="92"/>
      <c r="E124" s="92"/>
    </row>
    <row r="125" spans="1:5" s="1" customFormat="1" x14ac:dyDescent="0.2">
      <c r="A125" s="92"/>
      <c r="B125" s="92"/>
      <c r="C125" s="92"/>
      <c r="D125" s="92"/>
      <c r="E125" s="92"/>
    </row>
    <row r="126" spans="1:5" s="1" customFormat="1" x14ac:dyDescent="0.2">
      <c r="A126" s="92"/>
      <c r="B126" s="92"/>
      <c r="C126" s="92"/>
      <c r="D126" s="92"/>
      <c r="E126" s="92"/>
    </row>
    <row r="127" spans="1:5" s="1" customFormat="1" x14ac:dyDescent="0.2">
      <c r="A127" s="92"/>
      <c r="B127" s="92"/>
      <c r="C127" s="92"/>
      <c r="D127" s="92"/>
      <c r="E127" s="92"/>
    </row>
    <row r="128" spans="1:5" s="1" customFormat="1" x14ac:dyDescent="0.2">
      <c r="A128" s="92"/>
      <c r="B128" s="92"/>
      <c r="C128" s="92"/>
      <c r="D128" s="92"/>
      <c r="E128" s="92"/>
    </row>
    <row r="129" spans="1:5" s="1" customFormat="1" x14ac:dyDescent="0.2">
      <c r="A129" s="92"/>
      <c r="B129" s="92"/>
      <c r="C129" s="92"/>
      <c r="D129" s="92"/>
      <c r="E129" s="92"/>
    </row>
    <row r="130" spans="1:5" s="1" customFormat="1" x14ac:dyDescent="0.2">
      <c r="A130" s="92"/>
      <c r="B130" s="92"/>
      <c r="C130" s="92"/>
      <c r="D130" s="92"/>
      <c r="E130" s="92"/>
    </row>
    <row r="131" spans="1:5" s="1" customFormat="1" x14ac:dyDescent="0.2">
      <c r="A131" s="92"/>
      <c r="B131" s="92"/>
      <c r="C131" s="92"/>
      <c r="D131" s="92"/>
      <c r="E131" s="92"/>
    </row>
    <row r="132" spans="1:5" s="1" customFormat="1" x14ac:dyDescent="0.2">
      <c r="A132" s="92"/>
      <c r="B132" s="92"/>
      <c r="C132" s="92"/>
      <c r="D132" s="92"/>
      <c r="E132" s="92"/>
    </row>
    <row r="133" spans="1:5" s="1" customFormat="1" x14ac:dyDescent="0.2">
      <c r="A133" s="92"/>
      <c r="B133" s="92"/>
      <c r="C133" s="92"/>
      <c r="D133" s="92"/>
      <c r="E133" s="92"/>
    </row>
    <row r="134" spans="1:5" s="1" customFormat="1" x14ac:dyDescent="0.2">
      <c r="A134" s="92"/>
      <c r="B134" s="92"/>
      <c r="C134" s="92"/>
      <c r="D134" s="92"/>
      <c r="E134" s="92"/>
    </row>
    <row r="135" spans="1:5" s="1" customFormat="1" x14ac:dyDescent="0.2">
      <c r="A135" s="92"/>
      <c r="B135" s="92"/>
      <c r="C135" s="92"/>
      <c r="D135" s="92"/>
      <c r="E135" s="92"/>
    </row>
    <row r="136" spans="1:5" s="1" customFormat="1" x14ac:dyDescent="0.2">
      <c r="A136" s="92"/>
      <c r="B136" s="92"/>
      <c r="C136" s="92"/>
      <c r="D136" s="92"/>
      <c r="E136" s="92"/>
    </row>
    <row r="137" spans="1:5" s="1" customFormat="1" x14ac:dyDescent="0.2">
      <c r="A137" s="92"/>
      <c r="B137" s="92"/>
      <c r="C137" s="92"/>
      <c r="D137" s="92"/>
      <c r="E137" s="92"/>
    </row>
    <row r="138" spans="1:5" s="1" customFormat="1" x14ac:dyDescent="0.2">
      <c r="A138" s="92"/>
      <c r="B138" s="92"/>
      <c r="C138" s="92"/>
      <c r="D138" s="92"/>
      <c r="E138" s="92"/>
    </row>
    <row r="139" spans="1:5" s="1" customFormat="1" x14ac:dyDescent="0.2">
      <c r="A139" s="92"/>
      <c r="B139" s="92"/>
      <c r="C139" s="92"/>
      <c r="D139" s="92"/>
      <c r="E139" s="92"/>
    </row>
    <row r="140" spans="1:5" s="1" customFormat="1" x14ac:dyDescent="0.2">
      <c r="A140" s="92"/>
      <c r="B140" s="92"/>
      <c r="C140" s="92"/>
      <c r="D140" s="92"/>
      <c r="E140" s="92"/>
    </row>
    <row r="141" spans="1:5" x14ac:dyDescent="0.2">
      <c r="A141" s="92"/>
      <c r="B141" s="92"/>
      <c r="C141" s="92"/>
      <c r="D141" s="92"/>
      <c r="E141" s="92"/>
    </row>
    <row r="142" spans="1:5" x14ac:dyDescent="0.2">
      <c r="A142" s="92"/>
      <c r="B142" s="92"/>
      <c r="C142" s="92"/>
      <c r="D142" s="92"/>
      <c r="E142" s="92"/>
    </row>
  </sheetData>
  <mergeCells count="72">
    <mergeCell ref="A2:D3"/>
    <mergeCell ref="E2:E3"/>
    <mergeCell ref="B21:E21"/>
    <mergeCell ref="B13:B15"/>
    <mergeCell ref="B4:D4"/>
    <mergeCell ref="B5:D5"/>
    <mergeCell ref="A13:A15"/>
    <mergeCell ref="C41:D41"/>
    <mergeCell ref="C33:D33"/>
    <mergeCell ref="C26:D26"/>
    <mergeCell ref="B7:D7"/>
    <mergeCell ref="A8:A10"/>
    <mergeCell ref="B12:D12"/>
    <mergeCell ref="B24:D24"/>
    <mergeCell ref="B8:B10"/>
    <mergeCell ref="B17:D17"/>
    <mergeCell ref="A18:A21"/>
    <mergeCell ref="B18:B20"/>
    <mergeCell ref="A61:E61"/>
    <mergeCell ref="B72:D72"/>
    <mergeCell ref="B68:E68"/>
    <mergeCell ref="A74:A76"/>
    <mergeCell ref="B74:B76"/>
    <mergeCell ref="B73:D73"/>
    <mergeCell ref="B79:D79"/>
    <mergeCell ref="B62:D62"/>
    <mergeCell ref="B71:D71"/>
    <mergeCell ref="A63:A66"/>
    <mergeCell ref="B63:B66"/>
    <mergeCell ref="A70:E70"/>
    <mergeCell ref="B77:E77"/>
    <mergeCell ref="B55:B58"/>
    <mergeCell ref="B23:D23"/>
    <mergeCell ref="B25:D25"/>
    <mergeCell ref="A33:A37"/>
    <mergeCell ref="A42:A45"/>
    <mergeCell ref="A54:A58"/>
    <mergeCell ref="C54:D54"/>
    <mergeCell ref="B42:B45"/>
    <mergeCell ref="B46:E46"/>
    <mergeCell ref="C48:D48"/>
    <mergeCell ref="B34:B37"/>
    <mergeCell ref="A26:A30"/>
    <mergeCell ref="B38:E38"/>
    <mergeCell ref="A49:A51"/>
    <mergeCell ref="B49:B51"/>
    <mergeCell ref="B52:E52"/>
    <mergeCell ref="B59:E59"/>
    <mergeCell ref="B27:B30"/>
    <mergeCell ref="A122:E142"/>
    <mergeCell ref="A80:A81"/>
    <mergeCell ref="B80:B81"/>
    <mergeCell ref="A87:A89"/>
    <mergeCell ref="B87:B89"/>
    <mergeCell ref="A95:D96"/>
    <mergeCell ref="A94:C94"/>
    <mergeCell ref="B97:D97"/>
    <mergeCell ref="A98:E99"/>
    <mergeCell ref="B100:D100"/>
    <mergeCell ref="A101:E103"/>
    <mergeCell ref="B83:E83"/>
    <mergeCell ref="B90:E90"/>
    <mergeCell ref="A105:E107"/>
    <mergeCell ref="B108:D108"/>
    <mergeCell ref="A109:B111"/>
    <mergeCell ref="C109:E111"/>
    <mergeCell ref="B85:D85"/>
    <mergeCell ref="B116:D116"/>
    <mergeCell ref="A112:B114"/>
    <mergeCell ref="C112:E114"/>
    <mergeCell ref="B104:D104"/>
    <mergeCell ref="B86:D86"/>
  </mergeCells>
  <phoneticPr fontId="7" type="noConversion"/>
  <pageMargins left="0" right="0" top="0.49803040199999998" bottom="0" header="6.4960630000000005E-2" footer="0"/>
  <pageSetup paperSize="9" scale="93" fitToHeight="0" orientation="landscape" r:id="rId1"/>
  <headerFooter scaleWithDoc="0" alignWithMargins="0"/>
  <rowBreaks count="3" manualBreakCount="3">
    <brk id="22" max="4" man="1"/>
    <brk id="57" max="4" man="1"/>
    <brk id="9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Grila ETF</vt:lpstr>
      <vt:lpstr>'Grila ETF'!_ftnref1</vt:lpstr>
      <vt:lpstr>'Grila 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Claudia Gavaneanu</cp:lastModifiedBy>
  <cp:lastPrinted>2023-02-21T14:20:51Z</cp:lastPrinted>
  <dcterms:created xsi:type="dcterms:W3CDTF">2013-06-17T07:31:55Z</dcterms:created>
  <dcterms:modified xsi:type="dcterms:W3CDTF">2023-10-26T11:28:24Z</dcterms:modified>
</cp:coreProperties>
</file>